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L196" l="1"/>
  <c r="J196"/>
  <c r="G196"/>
  <c r="F196"/>
  <c r="H100"/>
  <c r="H196" s="1"/>
</calcChain>
</file>

<file path=xl/sharedStrings.xml><?xml version="1.0" encoding="utf-8"?>
<sst xmlns="http://schemas.openxmlformats.org/spreadsheetml/2006/main" count="242" uniqueCount="71">
  <si>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</si>
  <si>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</si>
  <si>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</si>
  <si>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</si>
  <si>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</si>
  <si>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</si>
  <si>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</si>
  <si>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</si>
  <si>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</si>
  <si>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</si>
  <si>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</si>
  <si>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</si>
  <si>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</si>
  <si>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</si>
  <si>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</si>
  <si>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</si>
  <si>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</si>
  <si>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</si>
  <si>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</si>
  <si>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</si>
  <si>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</si>
  <si>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</si>
  <si>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</si>
  <si>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</si>
  <si>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</si>
  <si>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</si>
  <si>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</si>
  <si>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</si>
  <si>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</si>
  <si>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</si>
  <si>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</si>
  <si>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</si>
  <si>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</si>
  <si>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</si>
  <si>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</si>
  <si>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</si>
  <si>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</si>
  <si>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</si>
  <si>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</si>
  <si>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"Верхнебузанская СОШ"</t>
  </si>
  <si>
    <t>директор</t>
  </si>
  <si>
    <t>Канатова.Н.Н</t>
  </si>
  <si>
    <t xml:space="preserve">Каша жидкая молочная с крупой рисовой с маслом и сахаром </t>
  </si>
  <si>
    <t>Какао с молоком</t>
  </si>
  <si>
    <t xml:space="preserve">Бутерброд с маслом и сыром </t>
  </si>
  <si>
    <t xml:space="preserve">Яблоко </t>
  </si>
  <si>
    <t>Пряники</t>
  </si>
  <si>
    <t>Тефтели мясные в томатном соусе</t>
  </si>
  <si>
    <t>Чай с лимоном</t>
  </si>
  <si>
    <t>Хлеб пшеничный</t>
  </si>
  <si>
    <t>Банан</t>
  </si>
  <si>
    <t>Н</t>
  </si>
  <si>
    <t>Каша вязкая молочная из ячневой крупы с маслом и сахаром</t>
  </si>
  <si>
    <t>Бутерброд с маслом и сыром</t>
  </si>
  <si>
    <t>Кофейный напиток</t>
  </si>
  <si>
    <t>Груша</t>
  </si>
  <si>
    <t>Печенье</t>
  </si>
  <si>
    <t>Мясо кур отварное,  в томатном соусе</t>
  </si>
  <si>
    <t>Рис отварной</t>
  </si>
  <si>
    <t>Компот из смеси сухофруктов</t>
  </si>
  <si>
    <t>Яблоко</t>
  </si>
  <si>
    <t>Каша вязкая молочная из овсяной крупы с маслом и сахаром</t>
  </si>
  <si>
    <t>Каша жидкая молочная из гречневой крупы с маслом и сахаром</t>
  </si>
  <si>
    <t>Кофейный напиток с молоком</t>
  </si>
  <si>
    <t>Котлеты  домашние в томатном соусе</t>
  </si>
  <si>
    <t>Напиток из плодов шиповника</t>
  </si>
  <si>
    <t>Апельсин</t>
  </si>
  <si>
    <t>Каша вязкая молочная из пшенной крупы с маслом и сахаром</t>
  </si>
  <si>
    <t>Бутерброд с маслом и повидлом</t>
  </si>
  <si>
    <t>Картофельное пюре (с маслом)</t>
  </si>
  <si>
    <t>Каша жидкая молочная из манной крупы с маслом и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</si>
</sst>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" sqref="P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5.0999999999999996</v>
      </c>
      <c r="H6" s="40">
        <v>10.71</v>
      </c>
      <c r="I6" s="40">
        <v>33.409999999999997</v>
      </c>
      <c r="J6" s="40">
        <v>250.99</v>
      </c>
      <c r="K6" s="41">
        <v>182</v>
      </c>
      <c r="L6" s="40">
        <v>16.98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210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3.5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5.8</v>
      </c>
      <c r="H9" s="43">
        <v>8.3000000000000007</v>
      </c>
      <c r="I9" s="43">
        <v>14.83</v>
      </c>
      <c r="J9" s="43">
        <v>157</v>
      </c>
      <c r="K9" s="44">
        <v>3</v>
      </c>
      <c r="L9" s="43">
        <v>12.96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250</v>
      </c>
      <c r="G10" s="43">
        <v>0.8</v>
      </c>
      <c r="H10" s="43">
        <v>0.8</v>
      </c>
      <c r="I10" s="43">
        <v>19.600000000000001</v>
      </c>
      <c r="J10" s="43">
        <v>94</v>
      </c>
      <c r="K10" s="44">
        <v>338</v>
      </c>
      <c r="L10" s="43">
        <v>27.5</v>
      </c>
    </row>
    <row r="11" spans="1:12" ht="15">
      <c r="A11" s="23"/>
      <c r="B11" s="15"/>
      <c r="C11" s="11"/>
      <c r="D11" s="6"/>
      <c r="E11" s="42" t="s">
        <v>46</v>
      </c>
      <c r="F11" s="43">
        <v>35</v>
      </c>
      <c r="G11" s="43">
        <v>2.59</v>
      </c>
      <c r="H11" s="43">
        <v>3.28</v>
      </c>
      <c r="I11" s="43">
        <v>27.32</v>
      </c>
      <c r="J11" s="43">
        <v>149.19999999999999</v>
      </c>
      <c r="K11" s="44">
        <v>453</v>
      </c>
      <c r="L11" s="43">
        <v>8.4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755</v>
      </c>
      <c r="G13" s="19">
        <f t="shared" ref="G13:J13" si="0">SUM(G6:G12)</f>
        <v>18.37</v>
      </c>
      <c r="H13" s="19">
        <f t="shared" si="0"/>
        <v>26.630000000000003</v>
      </c>
      <c r="I13" s="19">
        <f t="shared" si="0"/>
        <v>112.73999999999998</v>
      </c>
      <c r="J13" s="19">
        <f t="shared" si="0"/>
        <v>769.79</v>
      </c>
      <c r="K13" s="25"/>
      <c r="L13" s="19">
        <f t="shared" ref="L13" si="1">SUM(L6:L12)</f>
        <v>69.34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755</v>
      </c>
      <c r="G24" s="32">
        <f t="shared" ref="G24:J24" si="4">G13+G23</f>
        <v>18.37</v>
      </c>
      <c r="H24" s="32">
        <f t="shared" si="4"/>
        <v>26.630000000000003</v>
      </c>
      <c r="I24" s="32">
        <f t="shared" si="4"/>
        <v>112.73999999999998</v>
      </c>
      <c r="J24" s="32">
        <f t="shared" si="4"/>
        <v>769.79</v>
      </c>
      <c r="K24" s="32"/>
      <c r="L24" s="32">
        <f t="shared" ref="L24" si="5">L13+L23</f>
        <v>69.34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8.1300000000000008</v>
      </c>
      <c r="H25" s="40">
        <v>9.01</v>
      </c>
      <c r="I25" s="40">
        <v>10.72</v>
      </c>
      <c r="J25" s="40">
        <v>174</v>
      </c>
      <c r="K25" s="41">
        <v>278</v>
      </c>
      <c r="L25" s="40">
        <v>27.59</v>
      </c>
    </row>
    <row r="26" spans="1:12" ht="15">
      <c r="A26" s="14"/>
      <c r="B26" s="15"/>
      <c r="C26" s="11"/>
      <c r="D26" s="6"/>
      <c r="E26" s="42" t="s">
        <v>69</v>
      </c>
      <c r="F26" s="43">
        <v>130</v>
      </c>
      <c r="G26" s="43">
        <v>2.17</v>
      </c>
      <c r="H26" s="43">
        <v>6.4</v>
      </c>
      <c r="I26" s="43">
        <v>12.59</v>
      </c>
      <c r="J26" s="43">
        <v>163</v>
      </c>
      <c r="K26" s="44">
        <v>128</v>
      </c>
      <c r="L26" s="43">
        <v>10.25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220</v>
      </c>
      <c r="G27" s="43">
        <v>0.13</v>
      </c>
      <c r="H27" s="43">
        <v>0.02</v>
      </c>
      <c r="I27" s="43">
        <v>15.21</v>
      </c>
      <c r="J27" s="43">
        <v>62</v>
      </c>
      <c r="K27" s="44">
        <v>377</v>
      </c>
      <c r="L27" s="43">
        <v>3.5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1.58</v>
      </c>
      <c r="H28" s="43">
        <v>0.2</v>
      </c>
      <c r="I28" s="43">
        <v>0.42</v>
      </c>
      <c r="J28" s="43">
        <v>47.46</v>
      </c>
      <c r="K28" s="44" t="s">
        <v>51</v>
      </c>
      <c r="L28" s="43">
        <v>2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250</v>
      </c>
      <c r="G29" s="43">
        <v>0.8</v>
      </c>
      <c r="H29" s="43">
        <v>0.8</v>
      </c>
      <c r="I29" s="43">
        <v>19.600000000000001</v>
      </c>
      <c r="J29" s="43">
        <v>94</v>
      </c>
      <c r="K29" s="44">
        <v>338</v>
      </c>
      <c r="L29" s="43">
        <v>26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12.810000000000002</v>
      </c>
      <c r="H32" s="19">
        <f t="shared" ref="H32" si="7">SUM(H25:H31)</f>
        <v>16.43</v>
      </c>
      <c r="I32" s="19">
        <f t="shared" ref="I32" si="8">SUM(I25:I31)</f>
        <v>58.540000000000006</v>
      </c>
      <c r="J32" s="19">
        <f t="shared" ref="J32:L32" si="9">SUM(J25:J31)</f>
        <v>540.46</v>
      </c>
      <c r="K32" s="25"/>
      <c r="L32" s="19">
        <f t="shared" si="9"/>
        <v>69.34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750</v>
      </c>
      <c r="G43" s="32">
        <f t="shared" ref="G43" si="14">G32+G42</f>
        <v>12.810000000000002</v>
      </c>
      <c r="H43" s="32">
        <f t="shared" ref="H43" si="15">H32+H42</f>
        <v>16.43</v>
      </c>
      <c r="I43" s="32">
        <f t="shared" ref="I43" si="16">I32+I42</f>
        <v>58.540000000000006</v>
      </c>
      <c r="J43" s="32">
        <f t="shared" ref="J43:L43" si="17">J32+J42</f>
        <v>540.46</v>
      </c>
      <c r="K43" s="32"/>
      <c r="L43" s="32">
        <f t="shared" si="17"/>
        <v>69.34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220</v>
      </c>
      <c r="G44" s="40">
        <v>6.01</v>
      </c>
      <c r="H44" s="40">
        <v>10.85</v>
      </c>
      <c r="I44" s="40">
        <v>52.93</v>
      </c>
      <c r="J44" s="40">
        <v>334</v>
      </c>
      <c r="K44" s="41">
        <v>174</v>
      </c>
      <c r="L44" s="40">
        <v>18.78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3.16</v>
      </c>
      <c r="H46" s="43">
        <v>2.68</v>
      </c>
      <c r="I46" s="43">
        <v>15.94</v>
      </c>
      <c r="J46" s="43">
        <v>100.6</v>
      </c>
      <c r="K46" s="44">
        <v>379</v>
      </c>
      <c r="L46" s="43">
        <v>4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50</v>
      </c>
      <c r="G47" s="43">
        <v>5.8</v>
      </c>
      <c r="H47" s="43">
        <v>8.3000000000000007</v>
      </c>
      <c r="I47" s="43">
        <v>14.83</v>
      </c>
      <c r="J47" s="43">
        <v>157</v>
      </c>
      <c r="K47" s="44">
        <v>3</v>
      </c>
      <c r="L47" s="43">
        <v>12.96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220</v>
      </c>
      <c r="G48" s="43">
        <v>0.8</v>
      </c>
      <c r="H48" s="43">
        <v>0.8</v>
      </c>
      <c r="I48" s="43">
        <v>19.600000000000001</v>
      </c>
      <c r="J48" s="43">
        <v>94</v>
      </c>
      <c r="K48" s="44">
        <v>338</v>
      </c>
      <c r="L48" s="43">
        <v>25</v>
      </c>
    </row>
    <row r="49" spans="1:12" ht="15">
      <c r="A49" s="23"/>
      <c r="B49" s="15"/>
      <c r="C49" s="11"/>
      <c r="D49" s="6"/>
      <c r="E49" s="42" t="s">
        <v>56</v>
      </c>
      <c r="F49" s="43">
        <v>35</v>
      </c>
      <c r="G49" s="43">
        <v>2.68</v>
      </c>
      <c r="H49" s="43">
        <v>3.02</v>
      </c>
      <c r="I49" s="43">
        <v>28.82</v>
      </c>
      <c r="J49" s="43">
        <v>153.19999999999999</v>
      </c>
      <c r="K49" s="44">
        <v>451</v>
      </c>
      <c r="L49" s="43">
        <v>8.6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725</v>
      </c>
      <c r="G51" s="19">
        <f t="shared" ref="G51" si="18">SUM(G44:G50)</f>
        <v>18.45</v>
      </c>
      <c r="H51" s="19">
        <f t="shared" ref="H51" si="19">SUM(H44:H50)</f>
        <v>25.65</v>
      </c>
      <c r="I51" s="19">
        <f t="shared" ref="I51" si="20">SUM(I44:I50)</f>
        <v>132.12</v>
      </c>
      <c r="J51" s="19">
        <f t="shared" ref="J51:L51" si="21">SUM(J44:J50)</f>
        <v>838.8</v>
      </c>
      <c r="K51" s="25"/>
      <c r="L51" s="19">
        <f t="shared" si="21"/>
        <v>69.34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725</v>
      </c>
      <c r="G62" s="32">
        <f t="shared" ref="G62" si="26">G51+G61</f>
        <v>18.45</v>
      </c>
      <c r="H62" s="32">
        <f t="shared" ref="H62" si="27">H51+H61</f>
        <v>25.65</v>
      </c>
      <c r="I62" s="32">
        <f t="shared" ref="I62" si="28">I51+I61</f>
        <v>132.12</v>
      </c>
      <c r="J62" s="32">
        <f t="shared" ref="J62:L62" si="29">J51+J61</f>
        <v>838.8</v>
      </c>
      <c r="K62" s="32"/>
      <c r="L62" s="32">
        <f t="shared" si="29"/>
        <v>69.34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90</v>
      </c>
      <c r="G63" s="40">
        <v>11.78</v>
      </c>
      <c r="H63" s="40">
        <v>10.119999999999999</v>
      </c>
      <c r="I63" s="40">
        <v>2.93</v>
      </c>
      <c r="J63" s="40">
        <v>150</v>
      </c>
      <c r="K63" s="41">
        <v>290</v>
      </c>
      <c r="L63" s="40">
        <v>28.84</v>
      </c>
    </row>
    <row r="64" spans="1:12" ht="15">
      <c r="A64" s="23"/>
      <c r="B64" s="15"/>
      <c r="C64" s="11"/>
      <c r="D64" s="6"/>
      <c r="E64" s="42" t="s">
        <v>58</v>
      </c>
      <c r="F64" s="43">
        <v>150</v>
      </c>
      <c r="G64" s="43">
        <v>4.8600000000000003</v>
      </c>
      <c r="H64" s="43">
        <v>7.16</v>
      </c>
      <c r="I64" s="43">
        <v>48.92</v>
      </c>
      <c r="J64" s="43">
        <v>279.60000000000002</v>
      </c>
      <c r="K64" s="44">
        <v>304</v>
      </c>
      <c r="L64" s="43">
        <v>6</v>
      </c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210</v>
      </c>
      <c r="G65" s="43">
        <v>0.66</v>
      </c>
      <c r="H65" s="43">
        <v>0.08</v>
      </c>
      <c r="I65" s="43">
        <v>32.020000000000003</v>
      </c>
      <c r="J65" s="43">
        <v>132.80000000000001</v>
      </c>
      <c r="K65" s="44">
        <v>349</v>
      </c>
      <c r="L65" s="43">
        <v>5</v>
      </c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1.58</v>
      </c>
      <c r="H66" s="43">
        <v>0.2</v>
      </c>
      <c r="I66" s="43">
        <v>0.42</v>
      </c>
      <c r="J66" s="43">
        <v>46.76</v>
      </c>
      <c r="K66" s="44" t="s">
        <v>51</v>
      </c>
      <c r="L66" s="43">
        <v>2</v>
      </c>
    </row>
    <row r="67" spans="1:12" ht="15">
      <c r="A67" s="23"/>
      <c r="B67" s="15"/>
      <c r="C67" s="11"/>
      <c r="D67" s="7" t="s">
        <v>24</v>
      </c>
      <c r="E67" s="42" t="s">
        <v>60</v>
      </c>
      <c r="F67" s="43">
        <v>230</v>
      </c>
      <c r="G67" s="43">
        <v>0.8</v>
      </c>
      <c r="H67" s="43">
        <v>0.8</v>
      </c>
      <c r="I67" s="43">
        <v>19.600000000000001</v>
      </c>
      <c r="J67" s="43">
        <v>94</v>
      </c>
      <c r="K67" s="44">
        <v>338</v>
      </c>
      <c r="L67" s="43">
        <v>27.5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19.680000000000003</v>
      </c>
      <c r="H70" s="19">
        <f t="shared" ref="H70" si="31">SUM(H63:H69)</f>
        <v>18.36</v>
      </c>
      <c r="I70" s="19">
        <f t="shared" ref="I70" si="32">SUM(I63:I69)</f>
        <v>103.89000000000001</v>
      </c>
      <c r="J70" s="19">
        <f t="shared" ref="J70:L70" si="33">SUM(J63:J69)</f>
        <v>703.16000000000008</v>
      </c>
      <c r="K70" s="25"/>
      <c r="L70" s="19">
        <f t="shared" si="33"/>
        <v>69.34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720</v>
      </c>
      <c r="G81" s="32">
        <f t="shared" ref="G81" si="38">G70+G80</f>
        <v>19.680000000000003</v>
      </c>
      <c r="H81" s="32">
        <f t="shared" ref="H81" si="39">H70+H80</f>
        <v>18.36</v>
      </c>
      <c r="I81" s="32">
        <f t="shared" ref="I81" si="40">I70+I80</f>
        <v>103.89000000000001</v>
      </c>
      <c r="J81" s="32">
        <f t="shared" ref="J81:L81" si="41">J70+J80</f>
        <v>703.16000000000008</v>
      </c>
      <c r="K81" s="32"/>
      <c r="L81" s="32">
        <f t="shared" si="41"/>
        <v>69.34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210</v>
      </c>
      <c r="G82" s="40">
        <v>8.65</v>
      </c>
      <c r="H82" s="40">
        <v>11.07</v>
      </c>
      <c r="I82" s="40">
        <v>54.3</v>
      </c>
      <c r="J82" s="40">
        <v>352</v>
      </c>
      <c r="K82" s="41">
        <v>173</v>
      </c>
      <c r="L82" s="40">
        <v>18.88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210</v>
      </c>
      <c r="G84" s="43">
        <v>4.08</v>
      </c>
      <c r="H84" s="43">
        <v>3.54</v>
      </c>
      <c r="I84" s="43">
        <v>17.579999999999998</v>
      </c>
      <c r="J84" s="43">
        <v>118.6</v>
      </c>
      <c r="K84" s="44">
        <v>382</v>
      </c>
      <c r="L84" s="43">
        <v>3.5</v>
      </c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50</v>
      </c>
      <c r="G85" s="43">
        <v>5.8</v>
      </c>
      <c r="H85" s="43">
        <v>8.3000000000000007</v>
      </c>
      <c r="I85" s="43">
        <v>14.83</v>
      </c>
      <c r="J85" s="43">
        <v>157</v>
      </c>
      <c r="K85" s="44">
        <v>3</v>
      </c>
      <c r="L85" s="43">
        <v>12.96</v>
      </c>
    </row>
    <row r="86" spans="1:12" ht="15">
      <c r="A86" s="23"/>
      <c r="B86" s="15"/>
      <c r="C86" s="11"/>
      <c r="D86" s="7" t="s">
        <v>24</v>
      </c>
      <c r="E86" s="42" t="s">
        <v>50</v>
      </c>
      <c r="F86" s="43">
        <v>230</v>
      </c>
      <c r="G86" s="43">
        <v>0.8</v>
      </c>
      <c r="H86" s="43">
        <v>0.8</v>
      </c>
      <c r="I86" s="43">
        <v>19.600000000000001</v>
      </c>
      <c r="J86" s="43">
        <v>94</v>
      </c>
      <c r="K86" s="44">
        <v>338</v>
      </c>
      <c r="L86" s="43">
        <v>26</v>
      </c>
    </row>
    <row r="87" spans="1:12" ht="15">
      <c r="A87" s="23"/>
      <c r="B87" s="15"/>
      <c r="C87" s="11"/>
      <c r="D87" s="6"/>
      <c r="E87" s="42" t="s">
        <v>46</v>
      </c>
      <c r="F87" s="43">
        <v>35</v>
      </c>
      <c r="G87" s="43">
        <v>2.59</v>
      </c>
      <c r="H87" s="43">
        <v>3.28</v>
      </c>
      <c r="I87" s="43">
        <v>27.32</v>
      </c>
      <c r="J87" s="43">
        <v>149.19999999999999</v>
      </c>
      <c r="K87" s="44">
        <v>453</v>
      </c>
      <c r="L87" s="43">
        <v>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735</v>
      </c>
      <c r="G89" s="19">
        <f t="shared" ref="G89" si="42">SUM(G82:G88)</f>
        <v>21.92</v>
      </c>
      <c r="H89" s="19">
        <f t="shared" ref="H89" si="43">SUM(H82:H88)</f>
        <v>26.990000000000002</v>
      </c>
      <c r="I89" s="19">
        <f t="shared" ref="I89" si="44">SUM(I82:I88)</f>
        <v>133.63</v>
      </c>
      <c r="J89" s="19">
        <f t="shared" ref="J89:L89" si="45">SUM(J82:J88)</f>
        <v>870.8</v>
      </c>
      <c r="K89" s="25"/>
      <c r="L89" s="19">
        <f t="shared" si="45"/>
        <v>69.34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735</v>
      </c>
      <c r="G100" s="32">
        <f t="shared" ref="G100" si="50">G89+G99</f>
        <v>21.92</v>
      </c>
      <c r="H100" s="32">
        <f t="shared" ref="H100" si="51">H89+H99</f>
        <v>26.990000000000002</v>
      </c>
      <c r="I100" s="32">
        <f t="shared" ref="I100" si="52">I89+I99</f>
        <v>133.63</v>
      </c>
      <c r="J100" s="32">
        <f t="shared" ref="J100:L100" si="53">J89+J99</f>
        <v>870.8</v>
      </c>
      <c r="K100" s="32"/>
      <c r="L100" s="32">
        <f t="shared" si="53"/>
        <v>69.34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210</v>
      </c>
      <c r="G101" s="40">
        <v>9.09</v>
      </c>
      <c r="H101" s="40">
        <v>13</v>
      </c>
      <c r="I101" s="40">
        <v>35.17</v>
      </c>
      <c r="J101" s="40">
        <v>295.01</v>
      </c>
      <c r="K101" s="41">
        <v>183</v>
      </c>
      <c r="L101" s="40">
        <v>20.079999999999998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63</v>
      </c>
      <c r="F103" s="43">
        <v>210</v>
      </c>
      <c r="G103" s="43">
        <v>3.16</v>
      </c>
      <c r="H103" s="43">
        <v>2.68</v>
      </c>
      <c r="I103" s="43">
        <v>15.94</v>
      </c>
      <c r="J103" s="43">
        <v>100.6</v>
      </c>
      <c r="K103" s="44">
        <v>379</v>
      </c>
      <c r="L103" s="43">
        <v>4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5.8</v>
      </c>
      <c r="H104" s="43">
        <v>8.3000000000000007</v>
      </c>
      <c r="I104" s="43">
        <v>14.83</v>
      </c>
      <c r="J104" s="43">
        <v>157</v>
      </c>
      <c r="K104" s="44">
        <v>3</v>
      </c>
      <c r="L104" s="43">
        <v>12.96</v>
      </c>
    </row>
    <row r="105" spans="1:12" ht="15">
      <c r="A105" s="23"/>
      <c r="B105" s="15"/>
      <c r="C105" s="11"/>
      <c r="D105" s="7" t="s">
        <v>24</v>
      </c>
      <c r="E105" s="42" t="s">
        <v>60</v>
      </c>
      <c r="F105" s="43">
        <v>230</v>
      </c>
      <c r="G105" s="43">
        <v>0.8</v>
      </c>
      <c r="H105" s="43">
        <v>0.8</v>
      </c>
      <c r="I105" s="43">
        <v>19.600000000000001</v>
      </c>
      <c r="J105" s="43">
        <v>94</v>
      </c>
      <c r="K105" s="44">
        <v>338</v>
      </c>
      <c r="L105" s="43">
        <v>24</v>
      </c>
    </row>
    <row r="106" spans="1:12" ht="15">
      <c r="A106" s="23"/>
      <c r="B106" s="15"/>
      <c r="C106" s="11"/>
      <c r="D106" s="6"/>
      <c r="E106" s="42" t="s">
        <v>56</v>
      </c>
      <c r="F106" s="43">
        <v>35</v>
      </c>
      <c r="G106" s="43">
        <v>3.34</v>
      </c>
      <c r="H106" s="43">
        <v>1.59</v>
      </c>
      <c r="I106" s="43">
        <v>30.83</v>
      </c>
      <c r="J106" s="43">
        <v>151.19999999999999</v>
      </c>
      <c r="K106" s="44">
        <v>452</v>
      </c>
      <c r="L106" s="43">
        <v>8.3000000000000007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735</v>
      </c>
      <c r="G108" s="19">
        <f t="shared" ref="G108:J108" si="54">SUM(G101:G107)</f>
        <v>22.19</v>
      </c>
      <c r="H108" s="19">
        <f t="shared" si="54"/>
        <v>26.37</v>
      </c>
      <c r="I108" s="19">
        <f t="shared" si="54"/>
        <v>116.36999999999999</v>
      </c>
      <c r="J108" s="19">
        <f t="shared" si="54"/>
        <v>797.81</v>
      </c>
      <c r="K108" s="25"/>
      <c r="L108" s="19">
        <f t="shared" ref="L108" si="55">SUM(L101:L107)</f>
        <v>69.34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735</v>
      </c>
      <c r="G119" s="32">
        <f t="shared" ref="G119" si="58">G108+G118</f>
        <v>22.19</v>
      </c>
      <c r="H119" s="32">
        <f t="shared" ref="H119" si="59">H108+H118</f>
        <v>26.37</v>
      </c>
      <c r="I119" s="32">
        <f t="shared" ref="I119" si="60">I108+I118</f>
        <v>116.36999999999999</v>
      </c>
      <c r="J119" s="32">
        <f t="shared" ref="J119:L119" si="61">J108+J118</f>
        <v>797.81</v>
      </c>
      <c r="K119" s="32"/>
      <c r="L119" s="32">
        <f t="shared" si="61"/>
        <v>69.34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90</v>
      </c>
      <c r="G120" s="40">
        <v>5.81</v>
      </c>
      <c r="H120" s="40">
        <v>8.8000000000000007</v>
      </c>
      <c r="I120" s="40">
        <v>5.94</v>
      </c>
      <c r="J120" s="40">
        <v>126</v>
      </c>
      <c r="K120" s="41">
        <v>271</v>
      </c>
      <c r="L120" s="40">
        <v>28.34</v>
      </c>
    </row>
    <row r="121" spans="1:12" ht="15">
      <c r="A121" s="14"/>
      <c r="B121" s="15"/>
      <c r="C121" s="11"/>
      <c r="D121" s="6"/>
      <c r="E121" s="42" t="s">
        <v>58</v>
      </c>
      <c r="F121" s="43">
        <v>160</v>
      </c>
      <c r="G121" s="43">
        <v>4.8600000000000003</v>
      </c>
      <c r="H121" s="43">
        <v>7.16</v>
      </c>
      <c r="I121" s="43">
        <v>48.92</v>
      </c>
      <c r="J121" s="43">
        <v>279.60000000000002</v>
      </c>
      <c r="K121" s="44">
        <v>304</v>
      </c>
      <c r="L121" s="43">
        <v>8</v>
      </c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220</v>
      </c>
      <c r="G122" s="43">
        <v>0.68</v>
      </c>
      <c r="H122" s="43">
        <v>0.28000000000000003</v>
      </c>
      <c r="I122" s="43">
        <v>20.76</v>
      </c>
      <c r="J122" s="43">
        <v>88.2</v>
      </c>
      <c r="K122" s="44">
        <v>388</v>
      </c>
      <c r="L122" s="43">
        <v>9</v>
      </c>
    </row>
    <row r="123" spans="1:12" ht="15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3.16</v>
      </c>
      <c r="H123" s="43">
        <v>0.4</v>
      </c>
      <c r="I123" s="43">
        <v>0.84</v>
      </c>
      <c r="J123" s="43">
        <v>93.52</v>
      </c>
      <c r="K123" s="44" t="s">
        <v>51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 t="s">
        <v>66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94</v>
      </c>
      <c r="K124" s="44">
        <v>338</v>
      </c>
      <c r="L124" s="43">
        <v>22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15.31</v>
      </c>
      <c r="H127" s="19">
        <f t="shared" si="62"/>
        <v>17.440000000000001</v>
      </c>
      <c r="I127" s="19">
        <f t="shared" si="62"/>
        <v>96.06</v>
      </c>
      <c r="J127" s="19">
        <f t="shared" si="62"/>
        <v>681.32</v>
      </c>
      <c r="K127" s="25"/>
      <c r="L127" s="19">
        <f t="shared" ref="L127" si="63">SUM(L120:L126)</f>
        <v>69.34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710</v>
      </c>
      <c r="G138" s="32">
        <f t="shared" ref="G138" si="66">G127+G137</f>
        <v>15.31</v>
      </c>
      <c r="H138" s="32">
        <f t="shared" ref="H138" si="67">H127+H137</f>
        <v>17.440000000000001</v>
      </c>
      <c r="I138" s="32">
        <f t="shared" ref="I138" si="68">I127+I137</f>
        <v>96.06</v>
      </c>
      <c r="J138" s="32">
        <f t="shared" ref="J138:L138" si="69">J127+J137</f>
        <v>681.32</v>
      </c>
      <c r="K138" s="32"/>
      <c r="L138" s="32">
        <f t="shared" si="69"/>
        <v>69.34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210</v>
      </c>
      <c r="G139" s="40">
        <v>8.6300000000000008</v>
      </c>
      <c r="H139" s="40">
        <v>11.07</v>
      </c>
      <c r="I139" s="40">
        <v>44.31</v>
      </c>
      <c r="J139" s="40">
        <v>312</v>
      </c>
      <c r="K139" s="41">
        <v>173</v>
      </c>
      <c r="L139" s="40">
        <v>18.88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210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>
        <v>382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68</v>
      </c>
      <c r="F142" s="43">
        <v>50</v>
      </c>
      <c r="G142" s="43">
        <v>2.4</v>
      </c>
      <c r="H142" s="43">
        <v>3.87</v>
      </c>
      <c r="I142" s="43">
        <v>27.83</v>
      </c>
      <c r="J142" s="43">
        <v>156</v>
      </c>
      <c r="K142" s="44">
        <v>2</v>
      </c>
      <c r="L142" s="43">
        <v>12.96</v>
      </c>
    </row>
    <row r="143" spans="1:12" ht="15">
      <c r="A143" s="23"/>
      <c r="B143" s="15"/>
      <c r="C143" s="11"/>
      <c r="D143" s="7" t="s">
        <v>24</v>
      </c>
      <c r="E143" s="42" t="s">
        <v>60</v>
      </c>
      <c r="F143" s="43">
        <v>230</v>
      </c>
      <c r="G143" s="43">
        <v>0.8</v>
      </c>
      <c r="H143" s="43">
        <v>0.8</v>
      </c>
      <c r="I143" s="43">
        <v>19.600000000000001</v>
      </c>
      <c r="J143" s="43">
        <v>94</v>
      </c>
      <c r="K143" s="44">
        <v>338</v>
      </c>
      <c r="L143" s="43">
        <v>25.3</v>
      </c>
    </row>
    <row r="144" spans="1:12" ht="15">
      <c r="A144" s="23"/>
      <c r="B144" s="15"/>
      <c r="C144" s="11"/>
      <c r="D144" s="6"/>
      <c r="E144" s="42" t="s">
        <v>56</v>
      </c>
      <c r="F144" s="43">
        <v>30</v>
      </c>
      <c r="G144" s="43">
        <v>1.7</v>
      </c>
      <c r="H144" s="43">
        <v>2.2599999999999998</v>
      </c>
      <c r="I144" s="43">
        <v>13.94</v>
      </c>
      <c r="J144" s="43">
        <v>82.9</v>
      </c>
      <c r="K144" s="44" t="s">
        <v>51</v>
      </c>
      <c r="L144" s="43">
        <v>8.1999999999999993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17.610000000000003</v>
      </c>
      <c r="H146" s="19">
        <f t="shared" si="70"/>
        <v>21.54</v>
      </c>
      <c r="I146" s="19">
        <f t="shared" si="70"/>
        <v>123.25999999999999</v>
      </c>
      <c r="J146" s="19">
        <f t="shared" si="70"/>
        <v>763.5</v>
      </c>
      <c r="K146" s="25"/>
      <c r="L146" s="19">
        <f t="shared" ref="L146" si="71">SUM(L139:L145)</f>
        <v>69.34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730</v>
      </c>
      <c r="G157" s="32">
        <f t="shared" ref="G157" si="74">G146+G156</f>
        <v>17.610000000000003</v>
      </c>
      <c r="H157" s="32">
        <f t="shared" ref="H157" si="75">H146+H156</f>
        <v>21.54</v>
      </c>
      <c r="I157" s="32">
        <f t="shared" ref="I157" si="76">I146+I156</f>
        <v>123.25999999999999</v>
      </c>
      <c r="J157" s="32">
        <f t="shared" ref="J157:L157" si="77">J146+J156</f>
        <v>763.5</v>
      </c>
      <c r="K157" s="32"/>
      <c r="L157" s="32">
        <f t="shared" si="77"/>
        <v>69.34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90</v>
      </c>
      <c r="G158" s="40">
        <v>12.13</v>
      </c>
      <c r="H158" s="40">
        <v>14.81</v>
      </c>
      <c r="I158" s="40">
        <v>2</v>
      </c>
      <c r="J158" s="40">
        <v>190</v>
      </c>
      <c r="K158" s="41">
        <v>288</v>
      </c>
      <c r="L158" s="40">
        <v>28.59</v>
      </c>
    </row>
    <row r="159" spans="1:12" ht="15">
      <c r="A159" s="23"/>
      <c r="B159" s="15"/>
      <c r="C159" s="11"/>
      <c r="D159" s="6"/>
      <c r="E159" s="42" t="s">
        <v>69</v>
      </c>
      <c r="F159" s="43">
        <v>130</v>
      </c>
      <c r="G159" s="43">
        <v>2.17</v>
      </c>
      <c r="H159" s="43">
        <v>6.4</v>
      </c>
      <c r="I159" s="43">
        <v>12.59</v>
      </c>
      <c r="J159" s="43">
        <v>163</v>
      </c>
      <c r="K159" s="44">
        <v>128</v>
      </c>
      <c r="L159" s="43">
        <v>10.25</v>
      </c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222</v>
      </c>
      <c r="G160" s="43">
        <v>0.13</v>
      </c>
      <c r="H160" s="43">
        <v>0.02</v>
      </c>
      <c r="I160" s="43">
        <v>15.21</v>
      </c>
      <c r="J160" s="43">
        <v>62</v>
      </c>
      <c r="K160" s="44">
        <v>377</v>
      </c>
      <c r="L160" s="43">
        <v>3.5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1.58</v>
      </c>
      <c r="H161" s="43">
        <v>0.2</v>
      </c>
      <c r="I161" s="43">
        <v>0.42</v>
      </c>
      <c r="J161" s="43">
        <v>46.76</v>
      </c>
      <c r="K161" s="44" t="s">
        <v>51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 t="s">
        <v>55</v>
      </c>
      <c r="F162" s="43">
        <v>220</v>
      </c>
      <c r="G162" s="43">
        <v>0.8</v>
      </c>
      <c r="H162" s="43">
        <v>0.8</v>
      </c>
      <c r="I162" s="43">
        <v>19.600000000000001</v>
      </c>
      <c r="J162" s="43">
        <v>94</v>
      </c>
      <c r="K162" s="44">
        <v>338</v>
      </c>
      <c r="L162" s="43">
        <v>25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702</v>
      </c>
      <c r="G165" s="19">
        <f t="shared" ref="G165:J165" si="78">SUM(G158:G164)</f>
        <v>16.810000000000002</v>
      </c>
      <c r="H165" s="19">
        <f t="shared" si="78"/>
        <v>22.23</v>
      </c>
      <c r="I165" s="19">
        <f t="shared" si="78"/>
        <v>49.820000000000007</v>
      </c>
      <c r="J165" s="19">
        <f t="shared" si="78"/>
        <v>555.76</v>
      </c>
      <c r="K165" s="25"/>
      <c r="L165" s="19">
        <f t="shared" ref="L165" si="79">SUM(L158:L164)</f>
        <v>69.34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702</v>
      </c>
      <c r="G176" s="32">
        <f t="shared" ref="G176" si="82">G165+G175</f>
        <v>16.810000000000002</v>
      </c>
      <c r="H176" s="32">
        <f t="shared" ref="H176" si="83">H165+H175</f>
        <v>22.23</v>
      </c>
      <c r="I176" s="32">
        <f t="shared" ref="I176" si="84">I165+I175</f>
        <v>49.820000000000007</v>
      </c>
      <c r="J176" s="32">
        <f t="shared" ref="J176:L176" si="85">J165+J175</f>
        <v>555.76</v>
      </c>
      <c r="K176" s="32"/>
      <c r="L176" s="32">
        <f t="shared" si="85"/>
        <v>69.34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210</v>
      </c>
      <c r="G177" s="40">
        <v>6.11</v>
      </c>
      <c r="H177" s="40">
        <v>10.71</v>
      </c>
      <c r="I177" s="40">
        <v>32.380000000000003</v>
      </c>
      <c r="J177" s="40">
        <v>250.99</v>
      </c>
      <c r="K177" s="41">
        <v>181</v>
      </c>
      <c r="L177" s="40">
        <v>16.18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210</v>
      </c>
      <c r="G179" s="43">
        <v>3.16</v>
      </c>
      <c r="H179" s="43">
        <v>2.68</v>
      </c>
      <c r="I179" s="43">
        <v>15.94</v>
      </c>
      <c r="J179" s="43">
        <v>100.6</v>
      </c>
      <c r="K179" s="44">
        <v>379</v>
      </c>
      <c r="L179" s="43">
        <v>4.2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50</v>
      </c>
      <c r="G180" s="43">
        <v>5.8</v>
      </c>
      <c r="H180" s="43">
        <v>8.3000000000000007</v>
      </c>
      <c r="I180" s="43">
        <v>14.83</v>
      </c>
      <c r="J180" s="43">
        <v>157</v>
      </c>
      <c r="K180" s="44">
        <v>3</v>
      </c>
      <c r="L180" s="43">
        <v>12.96</v>
      </c>
    </row>
    <row r="181" spans="1:12" ht="15">
      <c r="A181" s="23"/>
      <c r="B181" s="15"/>
      <c r="C181" s="11"/>
      <c r="D181" s="7" t="s">
        <v>24</v>
      </c>
      <c r="E181" s="42" t="s">
        <v>50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>
        <v>338</v>
      </c>
      <c r="L181" s="43">
        <v>26</v>
      </c>
    </row>
    <row r="182" spans="1:12" ht="15">
      <c r="A182" s="23"/>
      <c r="B182" s="15"/>
      <c r="C182" s="11"/>
      <c r="D182" s="6"/>
      <c r="E182" s="42" t="s">
        <v>46</v>
      </c>
      <c r="F182" s="43">
        <v>35</v>
      </c>
      <c r="G182" s="43">
        <v>2.59</v>
      </c>
      <c r="H182" s="43">
        <v>3.28</v>
      </c>
      <c r="I182" s="43">
        <v>27.32</v>
      </c>
      <c r="J182" s="43">
        <v>298.39999999999998</v>
      </c>
      <c r="K182" s="44">
        <v>453</v>
      </c>
      <c r="L182" s="43">
        <v>10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705</v>
      </c>
      <c r="G184" s="19">
        <f t="shared" ref="G184:J184" si="86">SUM(G177:G183)</f>
        <v>18.46</v>
      </c>
      <c r="H184" s="19">
        <f t="shared" si="86"/>
        <v>25.770000000000003</v>
      </c>
      <c r="I184" s="19">
        <f t="shared" si="86"/>
        <v>110.07</v>
      </c>
      <c r="J184" s="19">
        <f t="shared" si="86"/>
        <v>900.99</v>
      </c>
      <c r="K184" s="25"/>
      <c r="L184" s="19">
        <f t="shared" ref="L184" si="87">SUM(L177:L183)</f>
        <v>69.34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705</v>
      </c>
      <c r="G195" s="32">
        <f t="shared" ref="G195" si="90">G184+G194</f>
        <v>18.46</v>
      </c>
      <c r="H195" s="32">
        <f t="shared" ref="H195" si="91">H184+H194</f>
        <v>25.770000000000003</v>
      </c>
      <c r="I195" s="32">
        <f t="shared" ref="I195" si="92">I184+I194</f>
        <v>110.07</v>
      </c>
      <c r="J195" s="32">
        <f t="shared" ref="J195:L195" si="93">J184+J194</f>
        <v>900.99</v>
      </c>
      <c r="K195" s="32"/>
      <c r="L195" s="32">
        <f t="shared" si="93"/>
        <v>69.34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726.7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18.161000000000001</v>
      </c>
      <c r="H196" s="34">
        <f t="shared" si="94"/>
        <v>22.741</v>
      </c>
      <c r="I196" s="34">
        <f t="shared" si="94"/>
        <v>103.65</v>
      </c>
      <c r="J196" s="34">
        <f t="shared" si="94"/>
        <v>742.23899999999992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69.340000000000018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2023-11-04T11:00:42Z</cp:lastPrinted>
  <dcterms:created xsi:type="dcterms:W3CDTF">2022-05-16T14:23:56Z</dcterms:created>
  <dcterms:modified xsi:type="dcterms:W3CDTF">2024-01-08T09:47:02Z</dcterms:modified>
</cp:coreProperties>
</file>